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'Старт_ЛИЧКА'!$A$1:$I$37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<sst xmlns="http://schemas.openxmlformats.org/spreadsheetml/2006/main" count="116" uniqueCount="52">
  <si>
    <t>Горномарийский район</t>
  </si>
  <si>
    <t>м</t>
  </si>
  <si>
    <t>Костин Иван</t>
  </si>
  <si>
    <t>г. Йошкар-Ола</t>
  </si>
  <si>
    <t>ГБУ РМЭ "СШОР "Виктория"</t>
  </si>
  <si>
    <t>МС</t>
  </si>
  <si>
    <t xml:space="preserve">Тарасов Михаил </t>
  </si>
  <si>
    <t>КМС</t>
  </si>
  <si>
    <t xml:space="preserve">Ямаев Алексей </t>
  </si>
  <si>
    <t>ж</t>
  </si>
  <si>
    <t xml:space="preserve">Фёдорова Елена </t>
  </si>
  <si>
    <t xml:space="preserve">Семенова Надежда </t>
  </si>
  <si>
    <t>Мидяков Сергей</t>
  </si>
  <si>
    <t>МБОУ ДО «Куженерский ЦДОД»</t>
  </si>
  <si>
    <t>Смоленцева Анастасия</t>
  </si>
  <si>
    <t>Тамбасова Юлия</t>
  </si>
  <si>
    <t xml:space="preserve">Дурнев Эмиль </t>
  </si>
  <si>
    <t>Кадыров Дильназ</t>
  </si>
  <si>
    <t xml:space="preserve">Капитонов Михаил </t>
  </si>
  <si>
    <t xml:space="preserve">Степанов Николай </t>
  </si>
  <si>
    <t xml:space="preserve">Николаева Екатерина </t>
  </si>
  <si>
    <t xml:space="preserve">Захаров Матвей </t>
  </si>
  <si>
    <t>Волкова Полина</t>
  </si>
  <si>
    <t xml:space="preserve">Ямбаршев Станислав </t>
  </si>
  <si>
    <t>Иванов Даниил</t>
  </si>
  <si>
    <t xml:space="preserve">Мубаракшина Ксения </t>
  </si>
  <si>
    <t xml:space="preserve">Петров Михаил </t>
  </si>
  <si>
    <t>Волков  Данил</t>
  </si>
  <si>
    <t xml:space="preserve">Кольцова Валерия </t>
  </si>
  <si>
    <t xml:space="preserve">Урдяков Рустам </t>
  </si>
  <si>
    <t>Рожков Константин</t>
  </si>
  <si>
    <t xml:space="preserve">Михайлов Игорь </t>
  </si>
  <si>
    <t xml:space="preserve">Дмитриев Георгий </t>
  </si>
  <si>
    <t>Стапеева Татьяна</t>
  </si>
  <si>
    <t xml:space="preserve">Чикулаева Валентина </t>
  </si>
  <si>
    <t xml:space="preserve">Логинова Евгения </t>
  </si>
  <si>
    <t>Время старта</t>
  </si>
  <si>
    <t>Прим.</t>
  </si>
  <si>
    <t>Делегация</t>
  </si>
  <si>
    <t>Пол</t>
  </si>
  <si>
    <t>Год</t>
  </si>
  <si>
    <t>Разряд</t>
  </si>
  <si>
    <t>Участник</t>
  </si>
  <si>
    <t>№ п/п</t>
  </si>
  <si>
    <t>27 января 2019 г.</t>
  </si>
  <si>
    <t>Чемпионат Республики Марий Эл по спортивному туризму на лыжных дистанциях</t>
  </si>
  <si>
    <t>№ 
уч-ка</t>
  </si>
  <si>
    <t>Зубкова Анастасия</t>
  </si>
  <si>
    <t>ДЮЦ "Азимут" г. Йошкар-Ола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</si>
  <si>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</si>
  <si>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Дистанция - лыжная 4 класса</t>
  </si>
  <si>
    <t>СТАРТОВЫЙ ПРОТОКОЛ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</si>
</sst>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[$-F400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20" fontId="0" fillId="0" borderId="0" xfId="0" applyNumberFormat="1" applyFill="1" applyAlignment="1">
      <alignment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3" fontId="3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&#1073;&#1072;&#107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Чемпионат Республики Марий Эл по спортивному туризму на лыжных дистанциях</v>
          </cell>
        </row>
        <row r="26">
          <cell r="C26" t="str">
            <v>27 января 2019 г.</v>
          </cell>
        </row>
        <row r="27">
          <cell r="C27" t="str">
            <v>г. Йошкар-Ола</v>
          </cell>
        </row>
        <row r="29">
          <cell r="C29" t="str">
            <v>И.В. Извозчикова, ССВК, г. Йошкар-Ола</v>
          </cell>
        </row>
        <row r="30">
          <cell r="C30" t="str">
            <v>А.В. Ложкина, ССВК, г. Йошкар-Ола</v>
          </cell>
        </row>
        <row r="31">
          <cell r="C31" t="str">
            <v>А.В. Ложкина, ССВК,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МУЖ/ЖЕН_4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31</v>
          </cell>
        </row>
        <row r="2">
          <cell r="E2" t="str">
            <v>3.10</v>
          </cell>
          <cell r="F2">
            <v>10</v>
          </cell>
          <cell r="H2" t="str">
            <v>Мубаракшина Ксения </v>
          </cell>
          <cell r="I2" t="str">
            <v>02.05.1998</v>
          </cell>
          <cell r="J2" t="str">
            <v>МС</v>
          </cell>
          <cell r="K2" t="str">
            <v>ж</v>
          </cell>
          <cell r="L2" t="str">
            <v>МУЖ/ЖЕН_4</v>
          </cell>
          <cell r="N2">
            <v>1</v>
          </cell>
          <cell r="O2" t="str">
            <v>ж 2</v>
          </cell>
          <cell r="P2">
            <v>5</v>
          </cell>
          <cell r="Q2">
            <v>100</v>
          </cell>
          <cell r="R2">
            <v>1998</v>
          </cell>
          <cell r="U2" t="str">
            <v/>
          </cell>
        </row>
        <row r="3">
          <cell r="E3" t="str">
            <v>3.11</v>
          </cell>
          <cell r="F3">
            <v>11</v>
          </cell>
          <cell r="H3" t="str">
            <v>Николаева Екатерина </v>
          </cell>
          <cell r="I3" t="str">
            <v>03.07.1999</v>
          </cell>
          <cell r="J3" t="str">
            <v>МС</v>
          </cell>
          <cell r="K3" t="str">
            <v>ж</v>
          </cell>
          <cell r="L3" t="str">
            <v>МУЖ/ЖЕН_4</v>
          </cell>
          <cell r="N3">
            <v>1</v>
          </cell>
          <cell r="O3" t="str">
            <v>ж 2</v>
          </cell>
          <cell r="P3">
            <v>5</v>
          </cell>
          <cell r="Q3">
            <v>100</v>
          </cell>
          <cell r="R3">
            <v>1999</v>
          </cell>
          <cell r="U3" t="str">
            <v/>
          </cell>
        </row>
        <row r="4">
          <cell r="E4" t="str">
            <v>3.8</v>
          </cell>
          <cell r="F4">
            <v>8</v>
          </cell>
          <cell r="H4" t="str">
            <v>Логинова Евгения </v>
          </cell>
          <cell r="I4" t="str">
            <v>18.11.1994</v>
          </cell>
          <cell r="J4" t="str">
            <v>МС</v>
          </cell>
          <cell r="K4" t="str">
            <v>ж</v>
          </cell>
          <cell r="L4" t="str">
            <v>МУЖ/ЖЕН_4</v>
          </cell>
          <cell r="N4">
            <v>1</v>
          </cell>
          <cell r="O4" t="str">
            <v>ж 3</v>
          </cell>
          <cell r="P4">
            <v>5</v>
          </cell>
          <cell r="Q4">
            <v>100</v>
          </cell>
          <cell r="R4">
            <v>1994</v>
          </cell>
          <cell r="U4" t="str">
            <v/>
          </cell>
        </row>
        <row r="5">
          <cell r="E5" t="str">
            <v>3.13</v>
          </cell>
          <cell r="F5">
            <v>13</v>
          </cell>
          <cell r="H5" t="str">
            <v>Семенова Надежда </v>
          </cell>
          <cell r="I5" t="str">
            <v>01.12.2002</v>
          </cell>
          <cell r="J5" t="str">
            <v>КМС</v>
          </cell>
          <cell r="K5" t="str">
            <v>ж</v>
          </cell>
          <cell r="L5" t="str">
            <v>МУЖ/ЖЕН_4</v>
          </cell>
          <cell r="N5">
            <v>1</v>
          </cell>
          <cell r="O5" t="str">
            <v>ж 4</v>
          </cell>
          <cell r="P5">
            <v>6</v>
          </cell>
          <cell r="Q5">
            <v>30</v>
          </cell>
          <cell r="R5">
            <v>2002</v>
          </cell>
          <cell r="U5" t="str">
            <v/>
          </cell>
        </row>
        <row r="6">
          <cell r="E6" t="str">
            <v>3.17</v>
          </cell>
          <cell r="F6">
            <v>17</v>
          </cell>
          <cell r="H6" t="str">
            <v>Фёдорова Елена </v>
          </cell>
          <cell r="I6" t="str">
            <v>08.12.1998</v>
          </cell>
          <cell r="J6" t="str">
            <v>КМС</v>
          </cell>
          <cell r="K6" t="str">
            <v>ж</v>
          </cell>
          <cell r="L6" t="str">
            <v>МУЖ/ЖЕН_4</v>
          </cell>
          <cell r="N6">
            <v>1</v>
          </cell>
          <cell r="O6" t="str">
            <v>ж 4</v>
          </cell>
          <cell r="P6">
            <v>6</v>
          </cell>
          <cell r="Q6">
            <v>30</v>
          </cell>
          <cell r="R6">
            <v>1998</v>
          </cell>
          <cell r="U6" t="str">
            <v/>
          </cell>
        </row>
        <row r="7">
          <cell r="E7" t="str">
            <v>3.7</v>
          </cell>
          <cell r="F7">
            <v>7</v>
          </cell>
          <cell r="H7" t="str">
            <v>Кольцова Валерия </v>
          </cell>
          <cell r="I7" t="str">
            <v>05.05.1999</v>
          </cell>
          <cell r="J7" t="str">
            <v>КМС</v>
          </cell>
          <cell r="K7" t="str">
            <v>ж</v>
          </cell>
          <cell r="L7" t="str">
            <v>МУЖ/ЖЕН_4</v>
          </cell>
          <cell r="N7">
            <v>1</v>
          </cell>
          <cell r="O7" t="str">
            <v>ж 5</v>
          </cell>
          <cell r="P7">
            <v>5</v>
          </cell>
          <cell r="Q7">
            <v>30</v>
          </cell>
          <cell r="R7">
            <v>1999</v>
          </cell>
          <cell r="U7" t="str">
            <v/>
          </cell>
        </row>
        <row r="8">
          <cell r="E8" t="str">
            <v>3.2</v>
          </cell>
          <cell r="F8">
            <v>2</v>
          </cell>
          <cell r="H8" t="str">
            <v>Дмитриев Георгий </v>
          </cell>
          <cell r="I8" t="str">
            <v>22.11.2002</v>
          </cell>
          <cell r="J8">
            <v>1</v>
          </cell>
          <cell r="K8" t="str">
            <v>м</v>
          </cell>
          <cell r="L8" t="str">
            <v>МУЖ/ЖЕН_4</v>
          </cell>
          <cell r="N8">
            <v>1</v>
          </cell>
          <cell r="O8" t="str">
            <v>м 4</v>
          </cell>
          <cell r="P8">
            <v>1</v>
          </cell>
          <cell r="Q8">
            <v>10</v>
          </cell>
          <cell r="R8">
            <v>2002</v>
          </cell>
          <cell r="U8" t="str">
            <v/>
          </cell>
        </row>
        <row r="9">
          <cell r="E9" t="str">
            <v>3.12</v>
          </cell>
          <cell r="F9">
            <v>12</v>
          </cell>
          <cell r="H9" t="str">
            <v>Петров Михаил </v>
          </cell>
          <cell r="I9" t="str">
            <v>25.11.2003</v>
          </cell>
          <cell r="J9">
            <v>1</v>
          </cell>
          <cell r="K9" t="str">
            <v>м</v>
          </cell>
          <cell r="L9" t="str">
            <v>МУЖ/ЖЕН_4</v>
          </cell>
          <cell r="N9">
            <v>1</v>
          </cell>
          <cell r="O9" t="str">
            <v>м 4</v>
          </cell>
          <cell r="P9">
            <v>1</v>
          </cell>
          <cell r="Q9">
            <v>10</v>
          </cell>
          <cell r="R9">
            <v>2003</v>
          </cell>
          <cell r="U9" t="str">
            <v/>
          </cell>
        </row>
        <row r="10">
          <cell r="E10" t="str">
            <v>3.3</v>
          </cell>
          <cell r="F10">
            <v>3</v>
          </cell>
          <cell r="H10" t="str">
            <v>Дурнев Эмиль </v>
          </cell>
          <cell r="I10" t="str">
            <v>10.03.2002</v>
          </cell>
          <cell r="J10">
            <v>1</v>
          </cell>
          <cell r="K10" t="str">
            <v>м</v>
          </cell>
          <cell r="L10" t="str">
            <v>МУЖ/ЖЕН_4</v>
          </cell>
          <cell r="N10">
            <v>1</v>
          </cell>
          <cell r="O10" t="str">
            <v>м 5</v>
          </cell>
          <cell r="P10">
            <v>1</v>
          </cell>
          <cell r="Q10">
            <v>10</v>
          </cell>
          <cell r="R10">
            <v>2002</v>
          </cell>
          <cell r="U10" t="str">
            <v/>
          </cell>
        </row>
        <row r="11">
          <cell r="E11" t="str">
            <v>3.4</v>
          </cell>
          <cell r="F11">
            <v>4</v>
          </cell>
          <cell r="H11" t="str">
            <v>Захаров Матвей </v>
          </cell>
          <cell r="I11" t="str">
            <v>31.07.2003</v>
          </cell>
          <cell r="J11">
            <v>1</v>
          </cell>
          <cell r="K11" t="str">
            <v>м</v>
          </cell>
          <cell r="L11" t="str">
            <v>МУЖ/ЖЕН_4</v>
          </cell>
          <cell r="N11">
            <v>1</v>
          </cell>
          <cell r="O11" t="str">
            <v>м 5</v>
          </cell>
          <cell r="P11">
            <v>1</v>
          </cell>
          <cell r="Q11">
            <v>10</v>
          </cell>
          <cell r="R11">
            <v>2003</v>
          </cell>
          <cell r="U11" t="str">
            <v/>
          </cell>
        </row>
        <row r="12">
          <cell r="E12" t="str">
            <v>3.6</v>
          </cell>
          <cell r="F12">
            <v>6</v>
          </cell>
          <cell r="H12" t="str">
            <v>Капитонов Михаил </v>
          </cell>
          <cell r="I12" t="str">
            <v>11.02.2001</v>
          </cell>
          <cell r="J12" t="str">
            <v>КМС</v>
          </cell>
          <cell r="K12" t="str">
            <v>м</v>
          </cell>
          <cell r="L12" t="str">
            <v>МУЖ/ЖЕН_4</v>
          </cell>
          <cell r="N12">
            <v>1</v>
          </cell>
          <cell r="O12" t="str">
            <v>м 6</v>
          </cell>
          <cell r="P12">
            <v>2</v>
          </cell>
          <cell r="Q12">
            <v>30</v>
          </cell>
          <cell r="R12">
            <v>2001</v>
          </cell>
          <cell r="U12" t="str">
            <v/>
          </cell>
        </row>
        <row r="13">
          <cell r="E13" t="str">
            <v>3.20</v>
          </cell>
          <cell r="F13">
            <v>20</v>
          </cell>
          <cell r="H13" t="str">
            <v>Ямбаршев Станислав </v>
          </cell>
          <cell r="I13" t="str">
            <v>04.12.2001</v>
          </cell>
          <cell r="J13" t="str">
            <v>КМС</v>
          </cell>
          <cell r="K13" t="str">
            <v>м</v>
          </cell>
          <cell r="L13" t="str">
            <v>МУЖ/ЖЕН_4</v>
          </cell>
          <cell r="N13">
            <v>1</v>
          </cell>
          <cell r="O13" t="str">
            <v>м 6</v>
          </cell>
          <cell r="P13">
            <v>2</v>
          </cell>
          <cell r="Q13">
            <v>30</v>
          </cell>
          <cell r="R13">
            <v>2001</v>
          </cell>
          <cell r="U13" t="str">
            <v/>
          </cell>
        </row>
        <row r="14">
          <cell r="E14" t="str">
            <v>3.9</v>
          </cell>
          <cell r="F14">
            <v>9</v>
          </cell>
          <cell r="H14" t="str">
            <v>Михайлов Игорь </v>
          </cell>
          <cell r="I14" t="str">
            <v>02.08.1988</v>
          </cell>
          <cell r="J14" t="str">
            <v>МС</v>
          </cell>
          <cell r="K14" t="str">
            <v>м</v>
          </cell>
          <cell r="L14" t="str">
            <v>МУЖ/ЖЕН_4</v>
          </cell>
          <cell r="N14">
            <v>1</v>
          </cell>
          <cell r="O14" t="str">
            <v>м 7</v>
          </cell>
          <cell r="P14">
            <v>3</v>
          </cell>
          <cell r="Q14">
            <v>100</v>
          </cell>
          <cell r="R14">
            <v>1988</v>
          </cell>
          <cell r="U14" t="str">
            <v/>
          </cell>
        </row>
        <row r="15">
          <cell r="E15" t="str">
            <v>3.19</v>
          </cell>
          <cell r="F15">
            <v>19</v>
          </cell>
          <cell r="H15" t="str">
            <v>Ямаев Алексей </v>
          </cell>
          <cell r="I15" t="str">
            <v>07.10.2000</v>
          </cell>
          <cell r="J15" t="str">
            <v>КМС</v>
          </cell>
          <cell r="K15" t="str">
            <v>м</v>
          </cell>
          <cell r="L15" t="str">
            <v>МУЖ/ЖЕН_4</v>
          </cell>
          <cell r="N15">
            <v>1</v>
          </cell>
          <cell r="O15" t="str">
            <v>м 7</v>
          </cell>
          <cell r="P15">
            <v>3</v>
          </cell>
          <cell r="Q15">
            <v>30</v>
          </cell>
          <cell r="R15">
            <v>2000</v>
          </cell>
          <cell r="U15" t="str">
            <v/>
          </cell>
        </row>
        <row r="16">
          <cell r="E16" t="str">
            <v>3.15</v>
          </cell>
          <cell r="F16">
            <v>15</v>
          </cell>
          <cell r="H16" t="str">
            <v>Тарасов Михаил </v>
          </cell>
          <cell r="I16" t="str">
            <v>07.10.2000</v>
          </cell>
          <cell r="J16" t="str">
            <v>МС</v>
          </cell>
          <cell r="K16" t="str">
            <v>м</v>
          </cell>
          <cell r="L16" t="str">
            <v>МУЖ/ЖЕН_4</v>
          </cell>
          <cell r="N16">
            <v>1</v>
          </cell>
          <cell r="O16" t="str">
            <v>м 8</v>
          </cell>
          <cell r="P16">
            <v>3</v>
          </cell>
          <cell r="Q16">
            <v>100</v>
          </cell>
          <cell r="R16">
            <v>2000</v>
          </cell>
          <cell r="U16" t="str">
            <v/>
          </cell>
        </row>
        <row r="17">
          <cell r="E17" t="str">
            <v>3.16</v>
          </cell>
          <cell r="F17">
            <v>16</v>
          </cell>
          <cell r="H17" t="str">
            <v>Урдяков Рустам </v>
          </cell>
          <cell r="I17" t="str">
            <v>05.02.1998</v>
          </cell>
          <cell r="J17" t="str">
            <v>МС</v>
          </cell>
          <cell r="K17" t="str">
            <v>м</v>
          </cell>
          <cell r="L17" t="str">
            <v>МУЖ/ЖЕН_4</v>
          </cell>
          <cell r="N17">
            <v>1</v>
          </cell>
          <cell r="O17" t="str">
            <v>м 8</v>
          </cell>
          <cell r="P17">
            <v>3</v>
          </cell>
          <cell r="Q17">
            <v>100</v>
          </cell>
          <cell r="R17">
            <v>1998</v>
          </cell>
          <cell r="U17" t="str">
            <v/>
          </cell>
        </row>
        <row r="18">
          <cell r="E18" t="str">
            <v>3.14</v>
          </cell>
          <cell r="F18">
            <v>14</v>
          </cell>
          <cell r="H18" t="str">
            <v>Степанов Николай </v>
          </cell>
          <cell r="I18" t="str">
            <v>30.05.2003</v>
          </cell>
          <cell r="J18">
            <v>1</v>
          </cell>
          <cell r="K18" t="str">
            <v>м</v>
          </cell>
          <cell r="L18" t="str">
            <v>МУЖ/ЖЕН_4</v>
          </cell>
          <cell r="N18">
            <v>1</v>
          </cell>
          <cell r="O18" t="str">
            <v>м 9</v>
          </cell>
          <cell r="Q18">
            <v>10</v>
          </cell>
          <cell r="R18">
            <v>2003</v>
          </cell>
          <cell r="U18" t="str">
            <v/>
          </cell>
        </row>
        <row r="19">
          <cell r="E19" t="str">
            <v>3.18</v>
          </cell>
          <cell r="F19">
            <v>18</v>
          </cell>
          <cell r="H19" t="str">
            <v>Чикулаева Валентина </v>
          </cell>
          <cell r="I19" t="str">
            <v>29.03.1997</v>
          </cell>
          <cell r="J19" t="str">
            <v>КМС</v>
          </cell>
          <cell r="K19" t="str">
            <v>ж</v>
          </cell>
          <cell r="L19" t="str">
            <v>МУЖ/ЖЕН_4</v>
          </cell>
          <cell r="N19">
            <v>1</v>
          </cell>
          <cell r="P19">
            <v>6</v>
          </cell>
          <cell r="Q19">
            <v>30</v>
          </cell>
          <cell r="R19">
            <v>1997</v>
          </cell>
          <cell r="U19" t="str">
            <v/>
          </cell>
        </row>
        <row r="20">
          <cell r="E20" t="str">
            <v>3.1</v>
          </cell>
          <cell r="F20">
            <v>1</v>
          </cell>
          <cell r="H20" t="str">
            <v>Бормотов Родион </v>
          </cell>
          <cell r="I20" t="str">
            <v>22.03.2004</v>
          </cell>
          <cell r="J20">
            <v>2</v>
          </cell>
          <cell r="K20" t="str">
            <v>м</v>
          </cell>
          <cell r="L20" t="str">
            <v>МУЖ/ЖЕН_4</v>
          </cell>
          <cell r="N20">
            <v>1</v>
          </cell>
          <cell r="Q20">
            <v>3</v>
          </cell>
          <cell r="R20">
            <v>2004</v>
          </cell>
          <cell r="U20" t="str">
            <v/>
          </cell>
        </row>
        <row r="21">
          <cell r="E21" t="str">
            <v>3.5</v>
          </cell>
          <cell r="F21">
            <v>5</v>
          </cell>
          <cell r="H21" t="str">
            <v>Кадыров Дильназ</v>
          </cell>
          <cell r="I21" t="str">
            <v>28.07.2004</v>
          </cell>
          <cell r="J21">
            <v>2</v>
          </cell>
          <cell r="K21" t="str">
            <v>м</v>
          </cell>
          <cell r="L21" t="str">
            <v>МУЖ/ЖЕН_4</v>
          </cell>
          <cell r="N21">
            <v>1</v>
          </cell>
          <cell r="O21" t="str">
            <v>м 9</v>
          </cell>
          <cell r="Q21">
            <v>3</v>
          </cell>
          <cell r="R21">
            <v>2004</v>
          </cell>
          <cell r="U21" t="str">
            <v/>
          </cell>
        </row>
        <row r="22">
          <cell r="E22" t="str">
            <v>2.3</v>
          </cell>
          <cell r="F22">
            <v>3</v>
          </cell>
          <cell r="H22" t="str">
            <v>Стапеева Татьяна</v>
          </cell>
          <cell r="I22" t="str">
            <v>2002</v>
          </cell>
          <cell r="J22">
            <v>1</v>
          </cell>
          <cell r="K22" t="str">
            <v>ж</v>
          </cell>
          <cell r="L22" t="str">
            <v>МУЖ/ЖЕН_4</v>
          </cell>
          <cell r="N22">
            <v>1</v>
          </cell>
          <cell r="O22" t="str">
            <v>ж 3</v>
          </cell>
          <cell r="P22">
            <v>6</v>
          </cell>
          <cell r="Q22">
            <v>10</v>
          </cell>
          <cell r="R22">
            <v>2002</v>
          </cell>
          <cell r="U22" t="str">
            <v/>
          </cell>
        </row>
        <row r="23">
          <cell r="E23" t="str">
            <v>2.1</v>
          </cell>
          <cell r="F23">
            <v>1</v>
          </cell>
          <cell r="H23" t="str">
            <v>Костин Иван</v>
          </cell>
          <cell r="I23" t="str">
            <v>2002</v>
          </cell>
          <cell r="J23">
            <v>1</v>
          </cell>
          <cell r="K23" t="str">
            <v>м</v>
          </cell>
          <cell r="L23" t="str">
            <v>МУЖ/ЖЕН_4</v>
          </cell>
          <cell r="N23">
            <v>1</v>
          </cell>
          <cell r="O23" t="str">
            <v>м 1</v>
          </cell>
          <cell r="P23">
            <v>2</v>
          </cell>
          <cell r="Q23">
            <v>10</v>
          </cell>
          <cell r="R23">
            <v>2002</v>
          </cell>
          <cell r="U23" t="str">
            <v/>
          </cell>
        </row>
        <row r="24">
          <cell r="E24" t="str">
            <v>2.2</v>
          </cell>
          <cell r="F24">
            <v>2</v>
          </cell>
          <cell r="H24" t="str">
            <v>Мидяков Сергей</v>
          </cell>
          <cell r="I24" t="str">
            <v>2002</v>
          </cell>
          <cell r="J24">
            <v>1</v>
          </cell>
          <cell r="K24" t="str">
            <v>м</v>
          </cell>
          <cell r="L24" t="str">
            <v>МУЖ/ЖЕН_4</v>
          </cell>
          <cell r="N24">
            <v>1</v>
          </cell>
          <cell r="O24" t="str">
            <v>м 1</v>
          </cell>
          <cell r="P24">
            <v>2</v>
          </cell>
          <cell r="Q24">
            <v>10</v>
          </cell>
          <cell r="R24">
            <v>2002</v>
          </cell>
          <cell r="U24" t="str">
            <v/>
          </cell>
        </row>
        <row r="25">
          <cell r="E25" t="str">
            <v>2.4</v>
          </cell>
          <cell r="F25">
            <v>4</v>
          </cell>
          <cell r="H25" t="str">
            <v>Рожков Константин</v>
          </cell>
          <cell r="I25" t="str">
            <v>2003</v>
          </cell>
          <cell r="J25">
            <v>1</v>
          </cell>
          <cell r="K25" t="str">
            <v>м</v>
          </cell>
          <cell r="L25" t="str">
            <v>МУЖ/ЖЕН_4</v>
          </cell>
          <cell r="N25">
            <v>1</v>
          </cell>
          <cell r="O25" t="str">
            <v>м 2</v>
          </cell>
          <cell r="P25">
            <v>4</v>
          </cell>
          <cell r="Q25">
            <v>10</v>
          </cell>
          <cell r="R25">
            <v>2003</v>
          </cell>
          <cell r="U25" t="str">
            <v/>
          </cell>
        </row>
        <row r="26">
          <cell r="E26" t="str">
            <v>1.4</v>
          </cell>
          <cell r="F26">
            <v>4</v>
          </cell>
          <cell r="H26" t="str">
            <v>Волкова Полина</v>
          </cell>
          <cell r="I26" t="str">
            <v>2003</v>
          </cell>
          <cell r="J26" t="str">
            <v>КМС</v>
          </cell>
          <cell r="K26" t="str">
            <v>ж</v>
          </cell>
          <cell r="L26" t="str">
            <v>МУЖ/ЖЕН_4</v>
          </cell>
          <cell r="N26">
            <v>1</v>
          </cell>
          <cell r="O26" t="str">
            <v>ж 1</v>
          </cell>
          <cell r="P26">
            <v>7</v>
          </cell>
          <cell r="Q26">
            <v>30</v>
          </cell>
          <cell r="R26">
            <v>2003</v>
          </cell>
          <cell r="U26" t="str">
            <v/>
          </cell>
        </row>
        <row r="27">
          <cell r="E27" t="str">
            <v>1.5</v>
          </cell>
          <cell r="F27">
            <v>5</v>
          </cell>
          <cell r="H27" t="str">
            <v>Тамбасова Юлия</v>
          </cell>
          <cell r="I27" t="str">
            <v>2003</v>
          </cell>
          <cell r="J27">
            <v>1</v>
          </cell>
          <cell r="K27" t="str">
            <v>ж</v>
          </cell>
          <cell r="L27" t="str">
            <v>МУЖ/ЖЕН_4</v>
          </cell>
          <cell r="N27">
            <v>1</v>
          </cell>
          <cell r="O27" t="str">
            <v>ж 1</v>
          </cell>
          <cell r="P27">
            <v>7</v>
          </cell>
          <cell r="Q27">
            <v>10</v>
          </cell>
          <cell r="R27">
            <v>2003</v>
          </cell>
          <cell r="U27" t="str">
            <v/>
          </cell>
        </row>
        <row r="28">
          <cell r="E28" t="str">
            <v>1.6</v>
          </cell>
          <cell r="F28">
            <v>6</v>
          </cell>
          <cell r="H28" t="str">
            <v>Смоленцева Анастасия</v>
          </cell>
          <cell r="I28" t="str">
            <v>2004</v>
          </cell>
          <cell r="J28">
            <v>1</v>
          </cell>
          <cell r="K28" t="str">
            <v>ж</v>
          </cell>
          <cell r="L28" t="str">
            <v>МУЖ/ЖЕН_4</v>
          </cell>
          <cell r="N28">
            <v>1</v>
          </cell>
          <cell r="O28" t="str">
            <v>ж 2</v>
          </cell>
          <cell r="P28">
            <v>7</v>
          </cell>
          <cell r="Q28">
            <v>10</v>
          </cell>
          <cell r="R28">
            <v>2004</v>
          </cell>
          <cell r="U28" t="str">
            <v/>
          </cell>
        </row>
        <row r="29">
          <cell r="E29" t="str">
            <v/>
          </cell>
          <cell r="Q29" t="str">
            <v/>
          </cell>
          <cell r="R29" t="str">
            <v/>
          </cell>
          <cell r="U29" t="str">
            <v/>
          </cell>
        </row>
        <row r="30">
          <cell r="E30" t="str">
            <v>1.1</v>
          </cell>
          <cell r="F30">
            <v>1</v>
          </cell>
          <cell r="H30" t="str">
            <v>Иванов Даниил</v>
          </cell>
          <cell r="I30" t="str">
            <v>2003</v>
          </cell>
          <cell r="J30">
            <v>1</v>
          </cell>
          <cell r="K30" t="str">
            <v>м</v>
          </cell>
          <cell r="L30" t="str">
            <v>МУЖ/ЖЕН_4</v>
          </cell>
          <cell r="N30">
            <v>1</v>
          </cell>
          <cell r="O30" t="str">
            <v>м 1</v>
          </cell>
          <cell r="P30">
            <v>4</v>
          </cell>
          <cell r="Q30">
            <v>10</v>
          </cell>
          <cell r="R30">
            <v>2003</v>
          </cell>
          <cell r="U30" t="str">
            <v/>
          </cell>
        </row>
        <row r="31">
          <cell r="E31" t="str">
            <v>1.2</v>
          </cell>
          <cell r="F31">
            <v>2</v>
          </cell>
          <cell r="H31" t="str">
            <v>Волков  Данил</v>
          </cell>
          <cell r="I31" t="str">
            <v>2003</v>
          </cell>
          <cell r="J31">
            <v>1</v>
          </cell>
          <cell r="K31" t="str">
            <v>м</v>
          </cell>
          <cell r="L31" t="str">
            <v>МУЖ/ЖЕН_4</v>
          </cell>
          <cell r="N31">
            <v>1</v>
          </cell>
          <cell r="O31" t="str">
            <v>м 1</v>
          </cell>
          <cell r="P31">
            <v>4</v>
          </cell>
          <cell r="Q31">
            <v>10</v>
          </cell>
          <cell r="R31">
            <v>2003</v>
          </cell>
          <cell r="U31" t="str">
            <v/>
          </cell>
        </row>
        <row r="32">
          <cell r="E32" t="str">
            <v>1.3</v>
          </cell>
          <cell r="F32">
            <v>3</v>
          </cell>
          <cell r="H32" t="str">
            <v>Рыбаков Александр</v>
          </cell>
          <cell r="I32" t="str">
            <v>2000</v>
          </cell>
          <cell r="J32">
            <v>2</v>
          </cell>
          <cell r="K32" t="str">
            <v>м</v>
          </cell>
          <cell r="L32" t="str">
            <v>МУЖ/ЖЕН_4</v>
          </cell>
          <cell r="N32">
            <v>1</v>
          </cell>
          <cell r="O32" t="str">
            <v>м 2</v>
          </cell>
          <cell r="P32">
            <v>4</v>
          </cell>
          <cell r="Q32">
            <v>3</v>
          </cell>
          <cell r="R32">
            <v>2000</v>
          </cell>
          <cell r="U32" t="str">
            <v/>
          </cell>
        </row>
        <row r="33">
          <cell r="E33" t="str">
            <v>4.1</v>
          </cell>
          <cell r="F33">
            <v>1</v>
          </cell>
          <cell r="H33" t="str">
            <v>Зубкова Анастасия</v>
          </cell>
          <cell r="I33" t="str">
            <v>2004</v>
          </cell>
          <cell r="J33">
            <v>1</v>
          </cell>
          <cell r="K33" t="str">
            <v>ж</v>
          </cell>
          <cell r="L33" t="str">
            <v>МУЖ/ЖЕН_4</v>
          </cell>
          <cell r="N33">
            <v>1</v>
          </cell>
          <cell r="O33" t="str">
            <v>ж 5</v>
          </cell>
          <cell r="P33">
            <v>7</v>
          </cell>
          <cell r="Q33">
            <v>10</v>
          </cell>
          <cell r="R33">
            <v>2004</v>
          </cell>
          <cell r="U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  <cell r="U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  <cell r="U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  <cell r="U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43491.543149537036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43491.543149537036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43491.543149537036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4">
      <selection activeCell="K16" sqref="K16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9.28125" style="3" customWidth="1"/>
    <col min="4" max="4" width="9.00390625" style="3" customWidth="1"/>
    <col min="5" max="6" width="5.7109375" style="3" customWidth="1"/>
    <col min="7" max="7" width="33.140625" style="1" customWidth="1"/>
    <col min="8" max="8" width="9.140625" style="2" customWidth="1"/>
    <col min="9" max="9" width="9.140625" style="1" customWidth="1" outlineLevel="1"/>
    <col min="18" max="16384" width="9.140625" style="1" customWidth="1"/>
  </cols>
  <sheetData>
    <row r="1" spans="1:9" s="4" customFormat="1" ht="42.75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</row>
    <row r="2" spans="1:8" s="4" customFormat="1" ht="39" customHeight="1" thickBot="1">
      <c r="A2" s="17" t="s">
        <v>45</v>
      </c>
      <c r="B2" s="17"/>
      <c r="C2" s="17"/>
      <c r="D2" s="17"/>
      <c r="E2" s="17"/>
      <c r="F2" s="17"/>
      <c r="G2" s="17"/>
      <c r="H2" s="17"/>
    </row>
    <row r="3" spans="1:8" s="4" customFormat="1" ht="13.5" customHeight="1" thickTop="1">
      <c r="A3" s="12" t="s">
        <v>44</v>
      </c>
      <c r="B3" s="5"/>
      <c r="C3" s="5"/>
      <c r="D3" s="5"/>
      <c r="E3" s="5"/>
      <c r="H3" s="11" t="s">
        <v>3</v>
      </c>
    </row>
    <row r="4" spans="1:8" s="4" customFormat="1" ht="18" customHeight="1">
      <c r="A4" s="18" t="s">
        <v>51</v>
      </c>
      <c r="B4" s="18"/>
      <c r="C4" s="18"/>
      <c r="D4" s="18"/>
      <c r="E4" s="18"/>
      <c r="F4" s="18"/>
      <c r="G4" s="18"/>
      <c r="H4" s="18"/>
    </row>
    <row r="5" spans="1:8" s="4" customFormat="1" ht="39.75" customHeight="1">
      <c r="A5" s="19" t="s">
        <v>50</v>
      </c>
      <c r="B5" s="19"/>
      <c r="C5" s="19"/>
      <c r="D5" s="19"/>
      <c r="E5" s="19"/>
      <c r="F5" s="19"/>
      <c r="G5" s="19"/>
      <c r="H5" s="19"/>
    </row>
    <row r="6" spans="1:17" ht="45">
      <c r="A6" s="14" t="s">
        <v>43</v>
      </c>
      <c r="B6" s="14" t="s">
        <v>42</v>
      </c>
      <c r="C6" s="14" t="s">
        <v>46</v>
      </c>
      <c r="D6" s="14" t="s">
        <v>41</v>
      </c>
      <c r="E6" s="14" t="s">
        <v>40</v>
      </c>
      <c r="F6" s="14" t="s">
        <v>39</v>
      </c>
      <c r="G6" s="14" t="s">
        <v>38</v>
      </c>
      <c r="H6" s="9" t="s">
        <v>36</v>
      </c>
      <c r="I6" s="10" t="s">
        <v>37</v>
      </c>
      <c r="J6" s="1"/>
      <c r="K6" s="1"/>
      <c r="L6" s="1"/>
      <c r="M6" s="1"/>
      <c r="N6" s="1"/>
      <c r="O6" s="1"/>
      <c r="P6" s="1"/>
      <c r="Q6" s="1"/>
    </row>
    <row r="7" spans="1:17" ht="15.75" customHeight="1">
      <c r="A7" s="15">
        <v>1</v>
      </c>
      <c r="B7" s="16" t="s">
        <v>6</v>
      </c>
      <c r="C7" s="15">
        <v>1</v>
      </c>
      <c r="D7" s="15" t="s">
        <v>5</v>
      </c>
      <c r="E7" s="15">
        <v>2000</v>
      </c>
      <c r="F7" s="15" t="s">
        <v>1</v>
      </c>
      <c r="G7" s="16" t="s">
        <v>4</v>
      </c>
      <c r="H7" s="13">
        <v>0</v>
      </c>
      <c r="I7" s="7"/>
      <c r="J7" s="1"/>
      <c r="K7" s="8">
        <v>0.0020833333333333333</v>
      </c>
      <c r="L7" s="1"/>
      <c r="M7" s="1"/>
      <c r="N7" s="1"/>
      <c r="O7" s="1"/>
      <c r="P7" s="1"/>
      <c r="Q7" s="1"/>
    </row>
    <row r="8" spans="1:17" ht="15.75" customHeight="1">
      <c r="A8" s="15">
        <v>2</v>
      </c>
      <c r="B8" s="16" t="s">
        <v>32</v>
      </c>
      <c r="C8" s="15">
        <v>2</v>
      </c>
      <c r="D8" s="15">
        <v>1</v>
      </c>
      <c r="E8" s="15">
        <v>2002</v>
      </c>
      <c r="F8" s="15" t="s">
        <v>1</v>
      </c>
      <c r="G8" s="16" t="s">
        <v>4</v>
      </c>
      <c r="H8" s="13">
        <f aca="true" t="shared" si="0" ref="H8:H33">H7+$K$7</f>
        <v>0.0020833333333333333</v>
      </c>
      <c r="I8" s="7"/>
      <c r="J8" s="1"/>
      <c r="K8" s="1"/>
      <c r="L8" s="1"/>
      <c r="M8" s="1"/>
      <c r="N8" s="1"/>
      <c r="O8" s="1"/>
      <c r="P8" s="1"/>
      <c r="Q8" s="1"/>
    </row>
    <row r="9" spans="1:17" ht="15.75" customHeight="1">
      <c r="A9" s="15">
        <v>3</v>
      </c>
      <c r="B9" s="16" t="s">
        <v>31</v>
      </c>
      <c r="C9" s="15">
        <v>3</v>
      </c>
      <c r="D9" s="15" t="s">
        <v>5</v>
      </c>
      <c r="E9" s="15">
        <v>1988</v>
      </c>
      <c r="F9" s="15" t="s">
        <v>1</v>
      </c>
      <c r="G9" s="16" t="s">
        <v>4</v>
      </c>
      <c r="H9" s="13">
        <f t="shared" si="0"/>
        <v>0.004166666666666667</v>
      </c>
      <c r="I9" s="7"/>
      <c r="J9" s="1"/>
      <c r="K9" s="1"/>
      <c r="L9" s="1"/>
      <c r="M9" s="1"/>
      <c r="N9" s="1"/>
      <c r="O9" s="1"/>
      <c r="P9" s="1"/>
      <c r="Q9" s="1"/>
    </row>
    <row r="10" spans="1:17" ht="15.75" customHeight="1">
      <c r="A10" s="15">
        <v>4</v>
      </c>
      <c r="B10" s="16" t="s">
        <v>30</v>
      </c>
      <c r="C10" s="15">
        <v>4</v>
      </c>
      <c r="D10" s="15">
        <v>1</v>
      </c>
      <c r="E10" s="15">
        <v>2003</v>
      </c>
      <c r="F10" s="15" t="s">
        <v>1</v>
      </c>
      <c r="G10" s="16" t="s">
        <v>0</v>
      </c>
      <c r="H10" s="13">
        <f t="shared" si="0"/>
        <v>0.00625</v>
      </c>
      <c r="I10" s="7"/>
      <c r="J10" s="1"/>
      <c r="K10" s="1"/>
      <c r="L10" s="1"/>
      <c r="M10" s="1"/>
      <c r="N10" s="1"/>
      <c r="O10" s="1"/>
      <c r="P10" s="1"/>
      <c r="Q10" s="1"/>
    </row>
    <row r="11" spans="1:17" ht="15.75" customHeight="1">
      <c r="A11" s="15">
        <v>5</v>
      </c>
      <c r="B11" s="16" t="s">
        <v>29</v>
      </c>
      <c r="C11" s="15">
        <v>5</v>
      </c>
      <c r="D11" s="15" t="s">
        <v>5</v>
      </c>
      <c r="E11" s="15">
        <v>1998</v>
      </c>
      <c r="F11" s="15" t="s">
        <v>1</v>
      </c>
      <c r="G11" s="16" t="s">
        <v>4</v>
      </c>
      <c r="H11" s="13">
        <f t="shared" si="0"/>
        <v>0.008333333333333333</v>
      </c>
      <c r="I11" s="7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15">
        <v>6</v>
      </c>
      <c r="B12" s="16" t="s">
        <v>27</v>
      </c>
      <c r="C12" s="15">
        <v>6</v>
      </c>
      <c r="D12" s="15">
        <v>1</v>
      </c>
      <c r="E12" s="15">
        <v>2003</v>
      </c>
      <c r="F12" s="15" t="s">
        <v>1</v>
      </c>
      <c r="G12" s="16" t="s">
        <v>13</v>
      </c>
      <c r="H12" s="13">
        <f t="shared" si="0"/>
        <v>0.010416666666666666</v>
      </c>
      <c r="I12" s="7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15">
        <v>7</v>
      </c>
      <c r="B13" s="16" t="s">
        <v>21</v>
      </c>
      <c r="C13" s="15">
        <v>7</v>
      </c>
      <c r="D13" s="15">
        <v>1</v>
      </c>
      <c r="E13" s="15">
        <v>2003</v>
      </c>
      <c r="F13" s="15" t="s">
        <v>1</v>
      </c>
      <c r="G13" s="16" t="s">
        <v>4</v>
      </c>
      <c r="H13" s="13">
        <f t="shared" si="0"/>
        <v>0.012499999999999999</v>
      </c>
      <c r="I13" s="7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15">
        <v>8</v>
      </c>
      <c r="B14" s="16" t="s">
        <v>24</v>
      </c>
      <c r="C14" s="15">
        <v>8</v>
      </c>
      <c r="D14" s="15">
        <v>1</v>
      </c>
      <c r="E14" s="15">
        <v>2003</v>
      </c>
      <c r="F14" s="15" t="s">
        <v>1</v>
      </c>
      <c r="G14" s="16" t="s">
        <v>13</v>
      </c>
      <c r="H14" s="13">
        <f t="shared" si="0"/>
        <v>0.014583333333333332</v>
      </c>
      <c r="I14" s="7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15">
        <v>9</v>
      </c>
      <c r="B15" s="16" t="s">
        <v>23</v>
      </c>
      <c r="C15" s="15">
        <v>9</v>
      </c>
      <c r="D15" s="15" t="s">
        <v>7</v>
      </c>
      <c r="E15" s="15">
        <v>2001</v>
      </c>
      <c r="F15" s="15" t="s">
        <v>1</v>
      </c>
      <c r="G15" s="16" t="s">
        <v>4</v>
      </c>
      <c r="H15" s="13">
        <f t="shared" si="0"/>
        <v>0.016666666666666666</v>
      </c>
      <c r="I15" s="7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5">
        <v>10</v>
      </c>
      <c r="B16" s="16" t="s">
        <v>19</v>
      </c>
      <c r="C16" s="15">
        <v>10</v>
      </c>
      <c r="D16" s="15">
        <v>1</v>
      </c>
      <c r="E16" s="15">
        <v>2003</v>
      </c>
      <c r="F16" s="15" t="s">
        <v>1</v>
      </c>
      <c r="G16" s="16" t="s">
        <v>4</v>
      </c>
      <c r="H16" s="13">
        <f t="shared" si="0"/>
        <v>0.01875</v>
      </c>
      <c r="I16" s="7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5">
        <v>11</v>
      </c>
      <c r="B17" s="16" t="s">
        <v>18</v>
      </c>
      <c r="C17" s="15">
        <v>11</v>
      </c>
      <c r="D17" s="15" t="s">
        <v>7</v>
      </c>
      <c r="E17" s="15">
        <v>2001</v>
      </c>
      <c r="F17" s="15" t="s">
        <v>1</v>
      </c>
      <c r="G17" s="16" t="s">
        <v>4</v>
      </c>
      <c r="H17" s="13">
        <f t="shared" si="0"/>
        <v>0.020833333333333332</v>
      </c>
      <c r="I17" s="7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15">
        <v>12</v>
      </c>
      <c r="B18" s="16" t="s">
        <v>16</v>
      </c>
      <c r="C18" s="15">
        <v>12</v>
      </c>
      <c r="D18" s="15">
        <v>1</v>
      </c>
      <c r="E18" s="15">
        <v>2002</v>
      </c>
      <c r="F18" s="15" t="s">
        <v>1</v>
      </c>
      <c r="G18" s="16" t="s">
        <v>4</v>
      </c>
      <c r="H18" s="13">
        <f t="shared" si="0"/>
        <v>0.022916666666666665</v>
      </c>
      <c r="I18" s="7"/>
      <c r="J18" s="1"/>
      <c r="K18" s="1"/>
      <c r="L18" s="1"/>
      <c r="M18" s="1"/>
      <c r="N18" s="1"/>
      <c r="O18" s="1"/>
      <c r="P18" s="1"/>
      <c r="Q18" s="1"/>
    </row>
    <row r="19" spans="1:17" ht="15.75" customHeight="1">
      <c r="A19" s="15">
        <v>13</v>
      </c>
      <c r="B19" s="16" t="s">
        <v>12</v>
      </c>
      <c r="C19" s="15">
        <v>13</v>
      </c>
      <c r="D19" s="15">
        <v>1</v>
      </c>
      <c r="E19" s="15">
        <v>2002</v>
      </c>
      <c r="F19" s="15" t="s">
        <v>1</v>
      </c>
      <c r="G19" s="16" t="s">
        <v>0</v>
      </c>
      <c r="H19" s="13">
        <f t="shared" si="0"/>
        <v>0.024999999999999998</v>
      </c>
      <c r="I19" s="7"/>
      <c r="J19" s="1"/>
      <c r="K19" s="1"/>
      <c r="L19" s="1"/>
      <c r="M19" s="1"/>
      <c r="N19" s="1"/>
      <c r="O19" s="1"/>
      <c r="P19" s="1"/>
      <c r="Q19" s="1"/>
    </row>
    <row r="20" spans="1:17" ht="15.75" customHeight="1">
      <c r="A20" s="15">
        <v>14</v>
      </c>
      <c r="B20" s="16" t="s">
        <v>8</v>
      </c>
      <c r="C20" s="15">
        <v>14</v>
      </c>
      <c r="D20" s="15" t="s">
        <v>7</v>
      </c>
      <c r="E20" s="15">
        <v>2000</v>
      </c>
      <c r="F20" s="15" t="s">
        <v>1</v>
      </c>
      <c r="G20" s="16" t="s">
        <v>4</v>
      </c>
      <c r="H20" s="13">
        <f t="shared" si="0"/>
        <v>0.02708333333333333</v>
      </c>
      <c r="I20" s="7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15">
        <v>15</v>
      </c>
      <c r="B21" s="16" t="s">
        <v>26</v>
      </c>
      <c r="C21" s="15">
        <v>15</v>
      </c>
      <c r="D21" s="15">
        <v>1</v>
      </c>
      <c r="E21" s="15">
        <v>2003</v>
      </c>
      <c r="F21" s="15" t="s">
        <v>1</v>
      </c>
      <c r="G21" s="16" t="s">
        <v>4</v>
      </c>
      <c r="H21" s="13">
        <f t="shared" si="0"/>
        <v>0.029166666666666664</v>
      </c>
      <c r="I21" s="7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15">
        <v>16</v>
      </c>
      <c r="B22" s="16" t="s">
        <v>2</v>
      </c>
      <c r="C22" s="15">
        <v>16</v>
      </c>
      <c r="D22" s="15">
        <v>1</v>
      </c>
      <c r="E22" s="15">
        <v>2002</v>
      </c>
      <c r="F22" s="15" t="s">
        <v>1</v>
      </c>
      <c r="G22" s="16" t="s">
        <v>0</v>
      </c>
      <c r="H22" s="13">
        <f t="shared" si="0"/>
        <v>0.031249999999999997</v>
      </c>
      <c r="I22" s="7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15">
        <v>17</v>
      </c>
      <c r="B23" s="16" t="s">
        <v>17</v>
      </c>
      <c r="C23" s="15">
        <v>17</v>
      </c>
      <c r="D23" s="15">
        <v>2</v>
      </c>
      <c r="E23" s="15">
        <v>2004</v>
      </c>
      <c r="F23" s="15" t="s">
        <v>1</v>
      </c>
      <c r="G23" s="16" t="s">
        <v>4</v>
      </c>
      <c r="H23" s="13">
        <f t="shared" si="0"/>
        <v>0.03333333333333333</v>
      </c>
      <c r="I23" s="7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5">
        <v>18</v>
      </c>
      <c r="B24" s="16" t="s">
        <v>35</v>
      </c>
      <c r="C24" s="15">
        <v>18</v>
      </c>
      <c r="D24" s="15" t="s">
        <v>5</v>
      </c>
      <c r="E24" s="15">
        <v>1994</v>
      </c>
      <c r="F24" s="15" t="s">
        <v>9</v>
      </c>
      <c r="G24" s="16" t="s">
        <v>4</v>
      </c>
      <c r="H24" s="13">
        <f t="shared" si="0"/>
        <v>0.035416666666666666</v>
      </c>
      <c r="I24" s="7"/>
      <c r="J24" s="1"/>
      <c r="K24" s="1"/>
      <c r="L24" s="1"/>
      <c r="M24" s="1"/>
      <c r="N24" s="1"/>
      <c r="O24" s="1"/>
      <c r="P24" s="1"/>
      <c r="Q24" s="1"/>
    </row>
    <row r="25" spans="1:17" ht="15.75" customHeight="1">
      <c r="A25" s="15">
        <v>19</v>
      </c>
      <c r="B25" s="16" t="s">
        <v>34</v>
      </c>
      <c r="C25" s="15">
        <v>19</v>
      </c>
      <c r="D25" s="15" t="s">
        <v>7</v>
      </c>
      <c r="E25" s="15">
        <v>1997</v>
      </c>
      <c r="F25" s="15" t="s">
        <v>9</v>
      </c>
      <c r="G25" s="16" t="s">
        <v>4</v>
      </c>
      <c r="H25" s="13">
        <f t="shared" si="0"/>
        <v>0.0375</v>
      </c>
      <c r="I25" s="7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5">
        <v>20</v>
      </c>
      <c r="B26" s="16" t="s">
        <v>47</v>
      </c>
      <c r="C26" s="15">
        <v>20</v>
      </c>
      <c r="D26" s="15">
        <v>1</v>
      </c>
      <c r="E26" s="15">
        <v>2004</v>
      </c>
      <c r="F26" s="15" t="s">
        <v>9</v>
      </c>
      <c r="G26" s="16" t="s">
        <v>48</v>
      </c>
      <c r="H26" s="13">
        <f>H25+$K$7</f>
        <v>0.03958333333333333</v>
      </c>
      <c r="I26" s="7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5">
        <v>21</v>
      </c>
      <c r="B27" s="16" t="s">
        <v>28</v>
      </c>
      <c r="C27" s="15">
        <v>21</v>
      </c>
      <c r="D27" s="15" t="s">
        <v>7</v>
      </c>
      <c r="E27" s="15">
        <v>1999</v>
      </c>
      <c r="F27" s="15" t="s">
        <v>9</v>
      </c>
      <c r="G27" s="16" t="s">
        <v>4</v>
      </c>
      <c r="H27" s="13">
        <f t="shared" si="0"/>
        <v>0.041666666666666664</v>
      </c>
      <c r="I27" s="7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5">
        <v>22</v>
      </c>
      <c r="B28" s="16" t="s">
        <v>25</v>
      </c>
      <c r="C28" s="15">
        <v>22</v>
      </c>
      <c r="D28" s="15" t="s">
        <v>5</v>
      </c>
      <c r="E28" s="15">
        <v>1998</v>
      </c>
      <c r="F28" s="15" t="s">
        <v>9</v>
      </c>
      <c r="G28" s="16" t="s">
        <v>4</v>
      </c>
      <c r="H28" s="13">
        <f t="shared" si="0"/>
        <v>0.04375</v>
      </c>
      <c r="I28" s="7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5">
        <v>23</v>
      </c>
      <c r="B29" s="16" t="s">
        <v>22</v>
      </c>
      <c r="C29" s="15">
        <v>23</v>
      </c>
      <c r="D29" s="15" t="s">
        <v>7</v>
      </c>
      <c r="E29" s="15">
        <v>2003</v>
      </c>
      <c r="F29" s="15" t="s">
        <v>9</v>
      </c>
      <c r="G29" s="16" t="s">
        <v>13</v>
      </c>
      <c r="H29" s="13">
        <f t="shared" si="0"/>
        <v>0.04583333333333333</v>
      </c>
      <c r="I29" s="7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5">
        <v>24</v>
      </c>
      <c r="B30" s="16" t="s">
        <v>20</v>
      </c>
      <c r="C30" s="15">
        <v>24</v>
      </c>
      <c r="D30" s="15" t="s">
        <v>5</v>
      </c>
      <c r="E30" s="15">
        <v>1999</v>
      </c>
      <c r="F30" s="15" t="s">
        <v>9</v>
      </c>
      <c r="G30" s="16" t="s">
        <v>4</v>
      </c>
      <c r="H30" s="13">
        <f t="shared" si="0"/>
        <v>0.04791666666666666</v>
      </c>
      <c r="I30" s="7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5">
        <v>25</v>
      </c>
      <c r="B31" s="16" t="s">
        <v>33</v>
      </c>
      <c r="C31" s="15">
        <v>25</v>
      </c>
      <c r="D31" s="15">
        <v>1</v>
      </c>
      <c r="E31" s="15">
        <v>2002</v>
      </c>
      <c r="F31" s="15" t="s">
        <v>9</v>
      </c>
      <c r="G31" s="16" t="s">
        <v>0</v>
      </c>
      <c r="H31" s="13">
        <f t="shared" si="0"/>
        <v>0.049999999999999996</v>
      </c>
      <c r="I31" s="7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5">
        <v>26</v>
      </c>
      <c r="B32" s="16" t="s">
        <v>15</v>
      </c>
      <c r="C32" s="15">
        <v>26</v>
      </c>
      <c r="D32" s="15">
        <v>1</v>
      </c>
      <c r="E32" s="15">
        <v>2003</v>
      </c>
      <c r="F32" s="15" t="s">
        <v>9</v>
      </c>
      <c r="G32" s="16" t="s">
        <v>13</v>
      </c>
      <c r="H32" s="13">
        <f>H31+$K$7</f>
        <v>0.05208333333333333</v>
      </c>
      <c r="I32" s="7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5">
        <v>27</v>
      </c>
      <c r="B33" s="16" t="s">
        <v>10</v>
      </c>
      <c r="C33" s="15">
        <v>27</v>
      </c>
      <c r="D33" s="15" t="s">
        <v>7</v>
      </c>
      <c r="E33" s="15">
        <v>1998</v>
      </c>
      <c r="F33" s="15" t="s">
        <v>9</v>
      </c>
      <c r="G33" s="16" t="s">
        <v>4</v>
      </c>
      <c r="H33" s="13">
        <f t="shared" si="0"/>
        <v>0.05416666666666666</v>
      </c>
      <c r="I33" s="7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5">
        <v>28</v>
      </c>
      <c r="B34" s="16" t="s">
        <v>14</v>
      </c>
      <c r="C34" s="15">
        <v>28</v>
      </c>
      <c r="D34" s="15">
        <v>1</v>
      </c>
      <c r="E34" s="15">
        <v>2004</v>
      </c>
      <c r="F34" s="15" t="s">
        <v>9</v>
      </c>
      <c r="G34" s="16" t="s">
        <v>13</v>
      </c>
      <c r="H34" s="13">
        <f>H33+$K$7</f>
        <v>0.056249999999999994</v>
      </c>
      <c r="I34" s="7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5">
        <v>29</v>
      </c>
      <c r="B35" s="16" t="s">
        <v>11</v>
      </c>
      <c r="C35" s="15">
        <v>29</v>
      </c>
      <c r="D35" s="15" t="s">
        <v>7</v>
      </c>
      <c r="E35" s="15">
        <v>2002</v>
      </c>
      <c r="F35" s="15" t="s">
        <v>9</v>
      </c>
      <c r="G35" s="16" t="s">
        <v>4</v>
      </c>
      <c r="H35" s="13">
        <f>H34+$K$7</f>
        <v>0.05833333333333333</v>
      </c>
      <c r="I35" s="7"/>
      <c r="J35" s="1"/>
      <c r="K35" s="1"/>
      <c r="L35" s="1"/>
      <c r="M35" s="1"/>
      <c r="N35" s="1"/>
      <c r="O35" s="1"/>
      <c r="P35" s="1"/>
      <c r="Q35" s="1"/>
    </row>
    <row r="36" spans="1:5" s="4" customFormat="1" ht="15" customHeight="1">
      <c r="A36" s="6"/>
      <c r="C36" s="5"/>
      <c r="D36" s="5"/>
      <c r="E36" s="5"/>
    </row>
    <row r="37" spans="1:5" s="4" customFormat="1" ht="18.75" customHeight="1">
      <c r="A37" s="6" t="str">
        <f>CONCATENATE("Главный секретарь _____________________ /",SignGlSec,"/")</f>
        <v>Главный секретарь _____________________ /А.В. Ложкина, ССВК, г. Йошкар-Ола/</v>
      </c>
      <c r="C37" s="5"/>
      <c r="D37" s="5"/>
      <c r="E37" s="5"/>
    </row>
  </sheetData>
  <sheetProtection/>
  <mergeCells count="4">
    <mergeCell ref="A2:H2"/>
    <mergeCell ref="A4:H4"/>
    <mergeCell ref="A5:H5"/>
    <mergeCell ref="A1:I1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8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alozhkina</dc:creator>
  <cp:keywords/>
  <dc:description/>
  <cp:lastModifiedBy>Alafuz</cp:lastModifiedBy>
  <cp:lastPrinted>2019-01-25T18:57:11Z</cp:lastPrinted>
  <dcterms:created xsi:type="dcterms:W3CDTF">2019-01-25T12:54:48Z</dcterms:created>
  <dcterms:modified xsi:type="dcterms:W3CDTF">2019-01-26T12:36:21Z</dcterms:modified>
  <cp:category/>
  <cp:version/>
  <cp:contentType/>
  <cp:contentStatus/>
</cp:coreProperties>
</file>